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192.168.0.240\public\設備管理班\余剰電力地産地消事業\プロポーザル書類\プロポーザル書類　仕様書　電力\"/>
    </mc:Choice>
  </mc:AlternateContent>
  <xr:revisionPtr revIDLastSave="0" documentId="13_ncr:1_{487D46F4-A135-4623-99D1-C1DFFA35045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予定売却電力量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" i="9" l="1"/>
  <c r="D30" i="9"/>
  <c r="O30" i="9"/>
  <c r="N30" i="9"/>
  <c r="M30" i="9"/>
  <c r="L30" i="9"/>
  <c r="K30" i="9"/>
  <c r="J30" i="9"/>
  <c r="I30" i="9"/>
  <c r="H30" i="9"/>
  <c r="F30" i="9"/>
  <c r="E30" i="9"/>
  <c r="D21" i="9"/>
  <c r="O21" i="9"/>
  <c r="N21" i="9"/>
  <c r="M21" i="9"/>
  <c r="L21" i="9"/>
  <c r="K21" i="9"/>
  <c r="J21" i="9"/>
  <c r="I21" i="9"/>
  <c r="H21" i="9"/>
  <c r="G21" i="9"/>
  <c r="F21" i="9"/>
  <c r="E21" i="9"/>
  <c r="E12" i="9"/>
  <c r="F12" i="9"/>
  <c r="G12" i="9"/>
  <c r="H12" i="9"/>
  <c r="I12" i="9"/>
  <c r="J12" i="9"/>
  <c r="K12" i="9"/>
  <c r="L12" i="9"/>
  <c r="M12" i="9"/>
  <c r="N12" i="9"/>
  <c r="O12" i="9"/>
  <c r="D12" i="9"/>
  <c r="P29" i="9" l="1"/>
  <c r="P28" i="9"/>
  <c r="P27" i="9"/>
  <c r="P26" i="9"/>
  <c r="P30" i="9" l="1"/>
  <c r="P11" i="9" l="1"/>
  <c r="P10" i="9"/>
  <c r="P9" i="9"/>
  <c r="P8" i="9"/>
  <c r="P20" i="9"/>
  <c r="P19" i="9"/>
  <c r="P18" i="9"/>
  <c r="P17" i="9"/>
  <c r="P21" i="9" l="1"/>
  <c r="P12" i="9"/>
</calcChain>
</file>

<file path=xl/sharedStrings.xml><?xml version="1.0" encoding="utf-8"?>
<sst xmlns="http://schemas.openxmlformats.org/spreadsheetml/2006/main" count="80" uniqueCount="28">
  <si>
    <t>4月</t>
    <rPh sb="1" eb="2">
      <t>ガツ</t>
    </rPh>
    <phoneticPr fontId="1"/>
  </si>
  <si>
    <t>6月</t>
  </si>
  <si>
    <t>8月</t>
  </si>
  <si>
    <t>9月</t>
  </si>
  <si>
    <t>11月</t>
  </si>
  <si>
    <t>12月</t>
  </si>
  <si>
    <t>1月</t>
  </si>
  <si>
    <t>2月</t>
  </si>
  <si>
    <t>3月</t>
  </si>
  <si>
    <t>海部地区環境事務組合</t>
    <rPh sb="0" eb="10">
      <t>アマチクカンキョウジムクミアイ</t>
    </rPh>
    <phoneticPr fontId="1"/>
  </si>
  <si>
    <t>電力量</t>
    <rPh sb="0" eb="3">
      <t>デンリョクリョウ</t>
    </rPh>
    <phoneticPr fontId="1"/>
  </si>
  <si>
    <t>八穂クリーンセンター</t>
    <rPh sb="0" eb="2">
      <t>ハチホ</t>
    </rPh>
    <phoneticPr fontId="1"/>
  </si>
  <si>
    <t>5月</t>
    <rPh sb="1" eb="2">
      <t>ガツ</t>
    </rPh>
    <phoneticPr fontId="1"/>
  </si>
  <si>
    <t>7月</t>
  </si>
  <si>
    <t>10月</t>
  </si>
  <si>
    <t>合計</t>
    <rPh sb="0" eb="2">
      <t>ゴウケイ</t>
    </rPh>
    <phoneticPr fontId="1"/>
  </si>
  <si>
    <t>バイオマス分</t>
    <rPh sb="5" eb="6">
      <t>ブン</t>
    </rPh>
    <phoneticPr fontId="1"/>
  </si>
  <si>
    <t>平日昼間</t>
    <rPh sb="0" eb="4">
      <t>ヘイジツヒルマ</t>
    </rPh>
    <phoneticPr fontId="1"/>
  </si>
  <si>
    <t>その他</t>
    <rPh sb="2" eb="3">
      <t>タ</t>
    </rPh>
    <phoneticPr fontId="1"/>
  </si>
  <si>
    <t>非バイオマス分</t>
    <rPh sb="0" eb="1">
      <t>ヒ</t>
    </rPh>
    <rPh sb="6" eb="7">
      <t>ブン</t>
    </rPh>
    <phoneticPr fontId="1"/>
  </si>
  <si>
    <t>(kWh)</t>
    <phoneticPr fontId="1"/>
  </si>
  <si>
    <t>令和５年度余剰電力</t>
    <rPh sb="0" eb="2">
      <t>レイワ</t>
    </rPh>
    <rPh sb="3" eb="5">
      <t>ネンド</t>
    </rPh>
    <rPh sb="5" eb="9">
      <t>ヨジョウデンリョク</t>
    </rPh>
    <phoneticPr fontId="1"/>
  </si>
  <si>
    <t>令和６年度余剰電力</t>
    <rPh sb="0" eb="2">
      <t>レイワ</t>
    </rPh>
    <rPh sb="3" eb="5">
      <t>ネンド</t>
    </rPh>
    <rPh sb="5" eb="9">
      <t>ヨジョウデンリョク</t>
    </rPh>
    <phoneticPr fontId="1"/>
  </si>
  <si>
    <t>令和４年度余剰電力</t>
    <rPh sb="0" eb="2">
      <t>レイワ</t>
    </rPh>
    <rPh sb="3" eb="5">
      <t>ネンド</t>
    </rPh>
    <rPh sb="5" eb="9">
      <t>ヨジョウデンリョク</t>
    </rPh>
    <phoneticPr fontId="1"/>
  </si>
  <si>
    <t>合計</t>
    <rPh sb="0" eb="2">
      <t>ゴウケイ</t>
    </rPh>
    <phoneticPr fontId="1"/>
  </si>
  <si>
    <t>予定売電
電力量
(kWh)</t>
    <rPh sb="0" eb="4">
      <t>ヨテイバイデン</t>
    </rPh>
    <rPh sb="5" eb="8">
      <t>デンリョクリョウ</t>
    </rPh>
    <phoneticPr fontId="1"/>
  </si>
  <si>
    <t>別紙　資料２</t>
    <rPh sb="0" eb="2">
      <t>ベッシ</t>
    </rPh>
    <rPh sb="3" eb="5">
      <t>シリョウ</t>
    </rPh>
    <phoneticPr fontId="1"/>
  </si>
  <si>
    <t>予定売却電力量(月別予定売却電力量)</t>
    <rPh sb="0" eb="7">
      <t>ヨテイバイキャクデンリョクリョウ</t>
    </rPh>
    <rPh sb="8" eb="10">
      <t>ツキベツ</t>
    </rPh>
    <rPh sb="10" eb="12">
      <t>ヨテイ</t>
    </rPh>
    <rPh sb="12" eb="17">
      <t>バイキャクデンリョクリョウ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</si>
</sst>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Yu Gothic"/>
      <family val="2"/>
      <scheme val="minor"/>
    </font>
    <font>
      <sz val="12"/>
      <color theme="1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0" xfId="0" applyFont="1"/>
    <xf numFmtId="38" fontId="2" fillId="0" borderId="15" xfId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8" fontId="2" fillId="0" borderId="7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Border="1" applyAlignment="1">
      <alignment horizontal="right" vertical="center"/>
    </xf>
    <xf numFmtId="0" fontId="2" fillId="0" borderId="32" xfId="0" applyFont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22" xfId="1" applyFont="1" applyFill="1" applyBorder="1" applyAlignment="1">
      <alignment vertical="center"/>
    </xf>
    <xf numFmtId="38" fontId="2" fillId="0" borderId="2" xfId="1" applyFont="1" applyBorder="1" applyAlignment="1">
      <alignment vertical="center"/>
    </xf>
    <xf numFmtId="38" fontId="2" fillId="0" borderId="34" xfId="1" applyFont="1" applyFill="1" applyBorder="1" applyAlignment="1">
      <alignment vertical="center"/>
    </xf>
    <xf numFmtId="38" fontId="2" fillId="0" borderId="23" xfId="1" applyFont="1" applyFill="1" applyBorder="1" applyAlignment="1">
      <alignment vertical="center"/>
    </xf>
    <xf numFmtId="38" fontId="2" fillId="0" borderId="33" xfId="1" applyFont="1" applyBorder="1" applyAlignment="1">
      <alignment vertical="center"/>
    </xf>
    <xf numFmtId="38" fontId="2" fillId="0" borderId="35" xfId="1" applyFont="1" applyBorder="1" applyAlignment="1">
      <alignment vertical="center"/>
    </xf>
    <xf numFmtId="38" fontId="2" fillId="0" borderId="24" xfId="1" applyFont="1" applyFill="1" applyBorder="1" applyAlignment="1">
      <alignment vertical="center"/>
    </xf>
    <xf numFmtId="38" fontId="2" fillId="0" borderId="14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38" fontId="2" fillId="0" borderId="31" xfId="1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38" fontId="2" fillId="0" borderId="26" xfId="1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38" fontId="2" fillId="0" borderId="18" xfId="1" applyFont="1" applyFill="1" applyBorder="1" applyAlignment="1">
      <alignment vertical="center"/>
    </xf>
    <xf numFmtId="38" fontId="2" fillId="0" borderId="28" xfId="1" applyFont="1" applyBorder="1" applyAlignment="1">
      <alignment vertical="center"/>
    </xf>
    <xf numFmtId="38" fontId="2" fillId="0" borderId="27" xfId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桁区切り" xfId="1" builtinId="6"/>
    <cellStyle name="桁区切り 2" xfId="2" xr:uid="{57F9B401-9BEB-4DF5-AE84-9F89EADAF09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DD5D0-A748-4820-A337-111023053EEF}">
  <sheetPr>
    <pageSetUpPr fitToPage="1"/>
  </sheetPr>
  <dimension ref="A1:P31"/>
  <sheetViews>
    <sheetView tabSelected="1" zoomScale="70" zoomScaleNormal="70" workbookViewId="0">
      <selection activeCell="F12" sqref="F12"/>
    </sheetView>
  </sheetViews>
  <sheetFormatPr defaultRowHeight="14.25"/>
  <cols>
    <col min="1" max="1" width="18.625" style="5" customWidth="1"/>
    <col min="2" max="2" width="18" style="5" bestFit="1" customWidth="1"/>
    <col min="3" max="3" width="12" style="5" customWidth="1"/>
    <col min="4" max="9" width="11.75" style="5" bestFit="1" customWidth="1"/>
    <col min="10" max="10" width="8.5" style="5" customWidth="1"/>
    <col min="11" max="15" width="11.75" style="5" bestFit="1" customWidth="1"/>
    <col min="16" max="16" width="13" style="5" bestFit="1" customWidth="1"/>
    <col min="17" max="16384" width="9" style="5"/>
  </cols>
  <sheetData>
    <row r="1" spans="1:16" ht="29.25" customHeight="1">
      <c r="A1" s="36" t="s">
        <v>26</v>
      </c>
    </row>
    <row r="3" spans="1:16" ht="28.5">
      <c r="A3" s="53" t="s">
        <v>27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5" spans="1:16" ht="20.25" customHeight="1" thickBot="1">
      <c r="A5" s="1" t="s">
        <v>22</v>
      </c>
      <c r="B5" s="10"/>
      <c r="C5" s="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 t="s">
        <v>20</v>
      </c>
    </row>
    <row r="6" spans="1:16" s="1" customFormat="1" ht="25.5" customHeight="1" thickBot="1">
      <c r="A6" s="40" t="s">
        <v>9</v>
      </c>
      <c r="B6" s="41"/>
      <c r="C6" s="42"/>
      <c r="D6" s="37" t="s">
        <v>10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9"/>
    </row>
    <row r="7" spans="1:16" s="1" customFormat="1" ht="25.5" customHeight="1" thickBot="1">
      <c r="A7" s="43" t="s">
        <v>11</v>
      </c>
      <c r="B7" s="44"/>
      <c r="C7" s="45"/>
      <c r="D7" s="27" t="s">
        <v>0</v>
      </c>
      <c r="E7" s="28" t="s">
        <v>12</v>
      </c>
      <c r="F7" s="28" t="s">
        <v>1</v>
      </c>
      <c r="G7" s="28" t="s">
        <v>13</v>
      </c>
      <c r="H7" s="28" t="s">
        <v>2</v>
      </c>
      <c r="I7" s="28" t="s">
        <v>3</v>
      </c>
      <c r="J7" s="28" t="s">
        <v>14</v>
      </c>
      <c r="K7" s="28" t="s">
        <v>4</v>
      </c>
      <c r="L7" s="28" t="s">
        <v>5</v>
      </c>
      <c r="M7" s="28" t="s">
        <v>6</v>
      </c>
      <c r="N7" s="28" t="s">
        <v>7</v>
      </c>
      <c r="O7" s="29" t="s">
        <v>8</v>
      </c>
      <c r="P7" s="32" t="s">
        <v>15</v>
      </c>
    </row>
    <row r="8" spans="1:16" s="1" customFormat="1" ht="25.5" customHeight="1">
      <c r="A8" s="46" t="s">
        <v>25</v>
      </c>
      <c r="B8" s="49" t="s">
        <v>16</v>
      </c>
      <c r="C8" s="30" t="s">
        <v>17</v>
      </c>
      <c r="D8" s="24">
        <v>353409</v>
      </c>
      <c r="E8" s="25">
        <v>335973</v>
      </c>
      <c r="F8" s="25">
        <v>354025</v>
      </c>
      <c r="G8" s="25">
        <v>459320</v>
      </c>
      <c r="H8" s="25">
        <v>370663</v>
      </c>
      <c r="I8" s="25">
        <v>336045</v>
      </c>
      <c r="J8" s="25">
        <v>35718</v>
      </c>
      <c r="K8" s="25">
        <v>353370</v>
      </c>
      <c r="L8" s="25">
        <v>354058</v>
      </c>
      <c r="M8" s="25">
        <v>353992</v>
      </c>
      <c r="N8" s="25">
        <v>317704</v>
      </c>
      <c r="O8" s="26">
        <v>406774</v>
      </c>
      <c r="P8" s="31">
        <f>SUM(D8:O8)</f>
        <v>4031051</v>
      </c>
    </row>
    <row r="9" spans="1:16" s="1" customFormat="1" ht="25.5" customHeight="1">
      <c r="A9" s="47"/>
      <c r="B9" s="50"/>
      <c r="C9" s="2" t="s">
        <v>18</v>
      </c>
      <c r="D9" s="6">
        <v>555103</v>
      </c>
      <c r="E9" s="3">
        <v>603162</v>
      </c>
      <c r="F9" s="3">
        <v>554488</v>
      </c>
      <c r="G9" s="3">
        <v>631289</v>
      </c>
      <c r="H9" s="3">
        <v>568472</v>
      </c>
      <c r="I9" s="3">
        <v>572468</v>
      </c>
      <c r="J9" s="3">
        <v>24544</v>
      </c>
      <c r="K9" s="3">
        <v>555143</v>
      </c>
      <c r="L9" s="3">
        <v>585077</v>
      </c>
      <c r="M9" s="3">
        <v>585142</v>
      </c>
      <c r="N9" s="3">
        <v>530547</v>
      </c>
      <c r="O9" s="18">
        <v>683834</v>
      </c>
      <c r="P9" s="21">
        <f t="shared" ref="P9" si="0">SUM(D9:O9)</f>
        <v>6449269</v>
      </c>
    </row>
    <row r="10" spans="1:16" s="1" customFormat="1" ht="25.5" customHeight="1">
      <c r="A10" s="47"/>
      <c r="B10" s="51" t="s">
        <v>19</v>
      </c>
      <c r="C10" s="2" t="s">
        <v>17</v>
      </c>
      <c r="D10" s="6">
        <v>186131</v>
      </c>
      <c r="E10" s="3">
        <v>176947</v>
      </c>
      <c r="F10" s="3">
        <v>186455</v>
      </c>
      <c r="G10" s="3">
        <v>241910</v>
      </c>
      <c r="H10" s="3">
        <v>195217</v>
      </c>
      <c r="I10" s="3">
        <v>176985</v>
      </c>
      <c r="J10" s="3">
        <v>18812</v>
      </c>
      <c r="K10" s="3">
        <v>186110</v>
      </c>
      <c r="L10" s="3">
        <v>186472</v>
      </c>
      <c r="M10" s="3">
        <v>186438</v>
      </c>
      <c r="N10" s="3">
        <v>167326</v>
      </c>
      <c r="O10" s="18">
        <v>214236</v>
      </c>
      <c r="P10" s="21">
        <f>SUM(D10:O10)</f>
        <v>2123039</v>
      </c>
    </row>
    <row r="11" spans="1:16" s="1" customFormat="1" ht="25.5" customHeight="1" thickBot="1">
      <c r="A11" s="47"/>
      <c r="B11" s="49"/>
      <c r="C11" s="13" t="s">
        <v>18</v>
      </c>
      <c r="D11" s="14">
        <v>292357</v>
      </c>
      <c r="E11" s="15">
        <v>317668</v>
      </c>
      <c r="F11" s="15">
        <v>292032</v>
      </c>
      <c r="G11" s="15">
        <v>332481</v>
      </c>
      <c r="H11" s="15">
        <v>299398</v>
      </c>
      <c r="I11" s="15">
        <v>301502</v>
      </c>
      <c r="J11" s="15">
        <v>12926</v>
      </c>
      <c r="K11" s="15">
        <v>292377</v>
      </c>
      <c r="L11" s="15">
        <v>308143</v>
      </c>
      <c r="M11" s="15">
        <v>308178</v>
      </c>
      <c r="N11" s="15">
        <v>279423</v>
      </c>
      <c r="O11" s="19">
        <v>360156</v>
      </c>
      <c r="P11" s="22">
        <f t="shared" ref="P11" si="1">SUM(D11:O11)</f>
        <v>3396641</v>
      </c>
    </row>
    <row r="12" spans="1:16" s="1" customFormat="1" ht="27.75" customHeight="1" thickBot="1">
      <c r="A12" s="37" t="s">
        <v>24</v>
      </c>
      <c r="B12" s="38"/>
      <c r="C12" s="39"/>
      <c r="D12" s="16">
        <f>SUM(D8:D11)</f>
        <v>1387000</v>
      </c>
      <c r="E12" s="17">
        <f t="shared" ref="E12:P12" si="2">SUM(E8:E11)</f>
        <v>1433750</v>
      </c>
      <c r="F12" s="17">
        <f t="shared" si="2"/>
        <v>1387000</v>
      </c>
      <c r="G12" s="17">
        <f t="shared" si="2"/>
        <v>1665000</v>
      </c>
      <c r="H12" s="17">
        <f t="shared" si="2"/>
        <v>1433750</v>
      </c>
      <c r="I12" s="17">
        <f t="shared" si="2"/>
        <v>1387000</v>
      </c>
      <c r="J12" s="17">
        <f t="shared" si="2"/>
        <v>92000</v>
      </c>
      <c r="K12" s="17">
        <f t="shared" si="2"/>
        <v>1387000</v>
      </c>
      <c r="L12" s="17">
        <f t="shared" si="2"/>
        <v>1433750</v>
      </c>
      <c r="M12" s="17">
        <f t="shared" si="2"/>
        <v>1433750</v>
      </c>
      <c r="N12" s="17">
        <f t="shared" si="2"/>
        <v>1295000</v>
      </c>
      <c r="O12" s="20">
        <f t="shared" si="2"/>
        <v>1665000</v>
      </c>
      <c r="P12" s="23">
        <f t="shared" si="2"/>
        <v>16000000</v>
      </c>
    </row>
    <row r="13" spans="1:16" s="1" customFormat="1" ht="27.75" customHeight="1">
      <c r="A13" s="10"/>
      <c r="B13" s="10"/>
      <c r="C13" s="1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 ht="20.25" customHeight="1" thickBot="1">
      <c r="A14" s="1" t="s">
        <v>21</v>
      </c>
      <c r="B14" s="10"/>
      <c r="C14" s="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 t="s">
        <v>20</v>
      </c>
    </row>
    <row r="15" spans="1:16" s="1" customFormat="1" ht="25.5" customHeight="1" thickBot="1">
      <c r="A15" s="40" t="s">
        <v>9</v>
      </c>
      <c r="B15" s="41"/>
      <c r="C15" s="42"/>
      <c r="D15" s="37" t="s">
        <v>10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9"/>
    </row>
    <row r="16" spans="1:16" s="1" customFormat="1" ht="25.5" customHeight="1" thickBot="1">
      <c r="A16" s="43" t="s">
        <v>11</v>
      </c>
      <c r="B16" s="44"/>
      <c r="C16" s="45"/>
      <c r="D16" s="27" t="s">
        <v>0</v>
      </c>
      <c r="E16" s="28" t="s">
        <v>12</v>
      </c>
      <c r="F16" s="28" t="s">
        <v>1</v>
      </c>
      <c r="G16" s="28" t="s">
        <v>13</v>
      </c>
      <c r="H16" s="28" t="s">
        <v>2</v>
      </c>
      <c r="I16" s="28" t="s">
        <v>3</v>
      </c>
      <c r="J16" s="28" t="s">
        <v>14</v>
      </c>
      <c r="K16" s="28" t="s">
        <v>4</v>
      </c>
      <c r="L16" s="28" t="s">
        <v>5</v>
      </c>
      <c r="M16" s="28" t="s">
        <v>6</v>
      </c>
      <c r="N16" s="28" t="s">
        <v>7</v>
      </c>
      <c r="O16" s="29" t="s">
        <v>8</v>
      </c>
      <c r="P16" s="32" t="s">
        <v>15</v>
      </c>
    </row>
    <row r="17" spans="1:16" s="1" customFormat="1" ht="25.5" customHeight="1">
      <c r="A17" s="46" t="s">
        <v>25</v>
      </c>
      <c r="B17" s="49" t="s">
        <v>16</v>
      </c>
      <c r="C17" s="30" t="s">
        <v>17</v>
      </c>
      <c r="D17" s="24">
        <v>348536</v>
      </c>
      <c r="E17" s="25">
        <v>314003</v>
      </c>
      <c r="F17" s="25">
        <v>382132</v>
      </c>
      <c r="G17" s="25">
        <v>400178</v>
      </c>
      <c r="H17" s="25">
        <v>382898</v>
      </c>
      <c r="I17" s="25">
        <v>347599</v>
      </c>
      <c r="J17" s="25">
        <v>67926</v>
      </c>
      <c r="K17" s="25">
        <v>349748</v>
      </c>
      <c r="L17" s="25">
        <v>365108</v>
      </c>
      <c r="M17" s="25">
        <v>349165</v>
      </c>
      <c r="N17" s="25">
        <v>374750</v>
      </c>
      <c r="O17" s="26">
        <v>348261</v>
      </c>
      <c r="P17" s="34">
        <f>SUM(D17:O17)</f>
        <v>4030304</v>
      </c>
    </row>
    <row r="18" spans="1:16" s="1" customFormat="1" ht="25.5" customHeight="1">
      <c r="A18" s="47"/>
      <c r="B18" s="50"/>
      <c r="C18" s="2" t="s">
        <v>18</v>
      </c>
      <c r="D18" s="6">
        <v>547367</v>
      </c>
      <c r="E18" s="3">
        <v>611540</v>
      </c>
      <c r="F18" s="3">
        <v>513771</v>
      </c>
      <c r="G18" s="3">
        <v>674710</v>
      </c>
      <c r="H18" s="3">
        <v>542645</v>
      </c>
      <c r="I18" s="3">
        <v>548304</v>
      </c>
      <c r="J18" s="3">
        <v>141026</v>
      </c>
      <c r="K18" s="3">
        <v>546156</v>
      </c>
      <c r="L18" s="3">
        <v>560435</v>
      </c>
      <c r="M18" s="3">
        <v>576378</v>
      </c>
      <c r="N18" s="3">
        <v>610400</v>
      </c>
      <c r="O18" s="18">
        <v>577282</v>
      </c>
      <c r="P18" s="21">
        <f t="shared" ref="P18:P20" si="3">SUM(D18:O18)</f>
        <v>6450014</v>
      </c>
    </row>
    <row r="19" spans="1:16" s="1" customFormat="1" ht="25.5" customHeight="1">
      <c r="A19" s="47"/>
      <c r="B19" s="51" t="s">
        <v>19</v>
      </c>
      <c r="C19" s="2" t="s">
        <v>17</v>
      </c>
      <c r="D19" s="6">
        <v>183564</v>
      </c>
      <c r="E19" s="3">
        <v>165377</v>
      </c>
      <c r="F19" s="3">
        <v>201258</v>
      </c>
      <c r="G19" s="3">
        <v>210762</v>
      </c>
      <c r="H19" s="3">
        <v>201662</v>
      </c>
      <c r="I19" s="3">
        <v>183071</v>
      </c>
      <c r="J19" s="3">
        <v>35774</v>
      </c>
      <c r="K19" s="3">
        <v>184202</v>
      </c>
      <c r="L19" s="3">
        <v>192292</v>
      </c>
      <c r="M19" s="3">
        <v>183895</v>
      </c>
      <c r="N19" s="3">
        <v>197370</v>
      </c>
      <c r="O19" s="18">
        <v>183419</v>
      </c>
      <c r="P19" s="21">
        <f>SUM(D19:O19)</f>
        <v>2122646</v>
      </c>
    </row>
    <row r="20" spans="1:16" s="1" customFormat="1" ht="25.5" customHeight="1" thickBot="1">
      <c r="A20" s="48"/>
      <c r="B20" s="52"/>
      <c r="C20" s="4" t="s">
        <v>18</v>
      </c>
      <c r="D20" s="8">
        <v>288283</v>
      </c>
      <c r="E20" s="9">
        <v>322080</v>
      </c>
      <c r="F20" s="9">
        <v>270589</v>
      </c>
      <c r="G20" s="9">
        <v>355350</v>
      </c>
      <c r="H20" s="9">
        <v>285795</v>
      </c>
      <c r="I20" s="9">
        <v>288776</v>
      </c>
      <c r="J20" s="9">
        <v>74274</v>
      </c>
      <c r="K20" s="9">
        <v>287644</v>
      </c>
      <c r="L20" s="9">
        <v>295165</v>
      </c>
      <c r="M20" s="9">
        <v>303562</v>
      </c>
      <c r="N20" s="9">
        <v>321480</v>
      </c>
      <c r="O20" s="33">
        <v>304038</v>
      </c>
      <c r="P20" s="35">
        <f t="shared" si="3"/>
        <v>3397036</v>
      </c>
    </row>
    <row r="21" spans="1:16" s="1" customFormat="1" ht="27.75" customHeight="1" thickBot="1">
      <c r="A21" s="37" t="s">
        <v>24</v>
      </c>
      <c r="B21" s="38"/>
      <c r="C21" s="39"/>
      <c r="D21" s="16">
        <f>SUM(D17:D20)</f>
        <v>1367750</v>
      </c>
      <c r="E21" s="17">
        <f t="shared" ref="E21" si="4">SUM(E17:E20)</f>
        <v>1413000</v>
      </c>
      <c r="F21" s="17">
        <f t="shared" ref="F21" si="5">SUM(F17:F20)</f>
        <v>1367750</v>
      </c>
      <c r="G21" s="17">
        <f t="shared" ref="G21" si="6">SUM(G17:G20)</f>
        <v>1641000</v>
      </c>
      <c r="H21" s="17">
        <f t="shared" ref="H21" si="7">SUM(H17:H20)</f>
        <v>1413000</v>
      </c>
      <c r="I21" s="17">
        <f t="shared" ref="I21" si="8">SUM(I17:I20)</f>
        <v>1367750</v>
      </c>
      <c r="J21" s="17">
        <f t="shared" ref="J21" si="9">SUM(J17:J20)</f>
        <v>319000</v>
      </c>
      <c r="K21" s="17">
        <f t="shared" ref="K21" si="10">SUM(K17:K20)</f>
        <v>1367750</v>
      </c>
      <c r="L21" s="17">
        <f t="shared" ref="L21" si="11">SUM(L17:L20)</f>
        <v>1413000</v>
      </c>
      <c r="M21" s="17">
        <f t="shared" ref="M21" si="12">SUM(M17:M20)</f>
        <v>1413000</v>
      </c>
      <c r="N21" s="17">
        <f t="shared" ref="N21" si="13">SUM(N17:N20)</f>
        <v>1504000</v>
      </c>
      <c r="O21" s="20">
        <f t="shared" ref="O21" si="14">SUM(O17:O20)</f>
        <v>1413000</v>
      </c>
      <c r="P21" s="23">
        <f t="shared" ref="P21" si="15">SUM(P17:P20)</f>
        <v>16000000</v>
      </c>
    </row>
    <row r="22" spans="1:16" ht="26.25" customHeight="1"/>
    <row r="23" spans="1:16" ht="20.25" customHeight="1" thickBot="1">
      <c r="A23" s="1" t="s">
        <v>23</v>
      </c>
      <c r="B23" s="10"/>
      <c r="C23" s="7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2" t="s">
        <v>20</v>
      </c>
    </row>
    <row r="24" spans="1:16" s="1" customFormat="1" ht="25.5" customHeight="1" thickBot="1">
      <c r="A24" s="40" t="s">
        <v>9</v>
      </c>
      <c r="B24" s="41"/>
      <c r="C24" s="42"/>
      <c r="D24" s="37" t="s">
        <v>10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9"/>
    </row>
    <row r="25" spans="1:16" s="1" customFormat="1" ht="25.5" customHeight="1" thickBot="1">
      <c r="A25" s="43" t="s">
        <v>11</v>
      </c>
      <c r="B25" s="44"/>
      <c r="C25" s="45"/>
      <c r="D25" s="27" t="s">
        <v>0</v>
      </c>
      <c r="E25" s="28" t="s">
        <v>12</v>
      </c>
      <c r="F25" s="28" t="s">
        <v>1</v>
      </c>
      <c r="G25" s="28" t="s">
        <v>13</v>
      </c>
      <c r="H25" s="28" t="s">
        <v>2</v>
      </c>
      <c r="I25" s="28" t="s">
        <v>3</v>
      </c>
      <c r="J25" s="28" t="s">
        <v>14</v>
      </c>
      <c r="K25" s="28" t="s">
        <v>4</v>
      </c>
      <c r="L25" s="28" t="s">
        <v>5</v>
      </c>
      <c r="M25" s="28" t="s">
        <v>6</v>
      </c>
      <c r="N25" s="28" t="s">
        <v>7</v>
      </c>
      <c r="O25" s="29" t="s">
        <v>8</v>
      </c>
      <c r="P25" s="32" t="s">
        <v>15</v>
      </c>
    </row>
    <row r="26" spans="1:16" s="1" customFormat="1" ht="25.5" customHeight="1">
      <c r="A26" s="46" t="s">
        <v>25</v>
      </c>
      <c r="B26" s="49" t="s">
        <v>16</v>
      </c>
      <c r="C26" s="30" t="s">
        <v>17</v>
      </c>
      <c r="D26" s="24">
        <v>303115</v>
      </c>
      <c r="E26" s="25">
        <v>345196</v>
      </c>
      <c r="F26" s="25">
        <v>231167</v>
      </c>
      <c r="G26" s="25">
        <v>231788</v>
      </c>
      <c r="H26" s="25">
        <v>371941</v>
      </c>
      <c r="I26" s="25">
        <v>337910</v>
      </c>
      <c r="J26" s="25">
        <v>131048</v>
      </c>
      <c r="K26" s="25">
        <v>507081</v>
      </c>
      <c r="L26" s="25">
        <v>354894</v>
      </c>
      <c r="M26" s="25">
        <v>311109</v>
      </c>
      <c r="N26" s="25">
        <v>345342</v>
      </c>
      <c r="O26" s="26">
        <v>405386</v>
      </c>
      <c r="P26" s="34">
        <f>SUM(D26:O26)</f>
        <v>3875977</v>
      </c>
    </row>
    <row r="27" spans="1:16" s="1" customFormat="1" ht="25.5" customHeight="1">
      <c r="A27" s="47"/>
      <c r="B27" s="50"/>
      <c r="C27" s="2" t="s">
        <v>18</v>
      </c>
      <c r="D27" s="6">
        <v>373300</v>
      </c>
      <c r="E27" s="3">
        <v>514804</v>
      </c>
      <c r="F27" s="3">
        <v>251868</v>
      </c>
      <c r="G27" s="3">
        <v>290621</v>
      </c>
      <c r="H27" s="3">
        <v>526066</v>
      </c>
      <c r="I27" s="3">
        <v>530117</v>
      </c>
      <c r="J27" s="3">
        <v>304709</v>
      </c>
      <c r="K27" s="3">
        <v>797399</v>
      </c>
      <c r="L27" s="3">
        <v>543113</v>
      </c>
      <c r="M27" s="3">
        <v>559009</v>
      </c>
      <c r="N27" s="3">
        <v>528959</v>
      </c>
      <c r="O27" s="18">
        <v>573497</v>
      </c>
      <c r="P27" s="21">
        <f t="shared" ref="P27" si="16">SUM(D27:O27)</f>
        <v>5793462</v>
      </c>
    </row>
    <row r="28" spans="1:16" s="1" customFormat="1" ht="25.5" customHeight="1">
      <c r="A28" s="47"/>
      <c r="B28" s="51" t="s">
        <v>19</v>
      </c>
      <c r="C28" s="2" t="s">
        <v>17</v>
      </c>
      <c r="D28" s="6">
        <v>375465</v>
      </c>
      <c r="E28" s="3">
        <v>298958</v>
      </c>
      <c r="F28" s="3">
        <v>483435</v>
      </c>
      <c r="G28" s="3">
        <v>328114</v>
      </c>
      <c r="H28" s="3">
        <v>161529</v>
      </c>
      <c r="I28" s="3">
        <v>146750</v>
      </c>
      <c r="J28" s="3">
        <v>56912</v>
      </c>
      <c r="K28" s="3">
        <v>220219</v>
      </c>
      <c r="L28" s="3">
        <v>154126</v>
      </c>
      <c r="M28" s="3">
        <v>135111</v>
      </c>
      <c r="N28" s="3">
        <v>149978</v>
      </c>
      <c r="O28" s="18">
        <v>176054</v>
      </c>
      <c r="P28" s="21">
        <f>SUM(D28:O28)</f>
        <v>2686651</v>
      </c>
    </row>
    <row r="29" spans="1:16" s="1" customFormat="1" ht="25.5" customHeight="1" thickBot="1">
      <c r="A29" s="48"/>
      <c r="B29" s="52"/>
      <c r="C29" s="4" t="s">
        <v>18</v>
      </c>
      <c r="D29" s="8">
        <v>462402</v>
      </c>
      <c r="E29" s="9">
        <v>445848</v>
      </c>
      <c r="F29" s="9">
        <v>526728</v>
      </c>
      <c r="G29" s="9">
        <v>411395</v>
      </c>
      <c r="H29" s="9">
        <v>228464</v>
      </c>
      <c r="I29" s="9">
        <v>230223</v>
      </c>
      <c r="J29" s="9">
        <v>132331</v>
      </c>
      <c r="K29" s="9">
        <v>346301</v>
      </c>
      <c r="L29" s="9">
        <v>235867</v>
      </c>
      <c r="M29" s="9">
        <v>242771</v>
      </c>
      <c r="N29" s="9">
        <v>229721</v>
      </c>
      <c r="O29" s="33">
        <v>249063</v>
      </c>
      <c r="P29" s="35">
        <f t="shared" ref="P29" si="17">SUM(D29:O29)</f>
        <v>3741114</v>
      </c>
    </row>
    <row r="30" spans="1:16" s="1" customFormat="1" ht="27.75" customHeight="1" thickBot="1">
      <c r="A30" s="37" t="s">
        <v>24</v>
      </c>
      <c r="B30" s="38"/>
      <c r="C30" s="39"/>
      <c r="D30" s="16">
        <f>SUM(D26:D29)</f>
        <v>1514282</v>
      </c>
      <c r="E30" s="17">
        <f t="shared" ref="E30" si="18">SUM(E26:E29)</f>
        <v>1604806</v>
      </c>
      <c r="F30" s="17">
        <f t="shared" ref="F30" si="19">SUM(F26:F29)</f>
        <v>1493198</v>
      </c>
      <c r="G30" s="17">
        <f>SUM(G26:G29)</f>
        <v>1261918</v>
      </c>
      <c r="H30" s="17">
        <f t="shared" ref="H30" si="20">SUM(H26:H29)</f>
        <v>1288000</v>
      </c>
      <c r="I30" s="17">
        <f t="shared" ref="I30" si="21">SUM(I26:I29)</f>
        <v>1245000</v>
      </c>
      <c r="J30" s="17">
        <f t="shared" ref="J30" si="22">SUM(J26:J29)</f>
        <v>625000</v>
      </c>
      <c r="K30" s="17">
        <f t="shared" ref="K30" si="23">SUM(K26:K29)</f>
        <v>1871000</v>
      </c>
      <c r="L30" s="17">
        <f t="shared" ref="L30" si="24">SUM(L26:L29)</f>
        <v>1288000</v>
      </c>
      <c r="M30" s="17">
        <f t="shared" ref="M30" si="25">SUM(M26:M29)</f>
        <v>1248000</v>
      </c>
      <c r="N30" s="17">
        <f t="shared" ref="N30" si="26">SUM(N26:N29)</f>
        <v>1254000</v>
      </c>
      <c r="O30" s="20">
        <f t="shared" ref="O30" si="27">SUM(O26:O29)</f>
        <v>1404000</v>
      </c>
      <c r="P30" s="23">
        <f>SUM(P26:P29)</f>
        <v>16097204</v>
      </c>
    </row>
    <row r="31" spans="1:16" s="1" customFormat="1" ht="27.75" customHeight="1">
      <c r="A31" s="10"/>
      <c r="B31" s="10"/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</row>
  </sheetData>
  <mergeCells count="22">
    <mergeCell ref="B19:B20"/>
    <mergeCell ref="A12:C12"/>
    <mergeCell ref="A21:C21"/>
    <mergeCell ref="A30:C30"/>
    <mergeCell ref="A15:C15"/>
    <mergeCell ref="A24:C24"/>
    <mergeCell ref="A3:P3"/>
    <mergeCell ref="D24:P24"/>
    <mergeCell ref="A25:C25"/>
    <mergeCell ref="A26:A29"/>
    <mergeCell ref="B26:B27"/>
    <mergeCell ref="B28:B29"/>
    <mergeCell ref="A6:C6"/>
    <mergeCell ref="D6:P6"/>
    <mergeCell ref="A7:C7"/>
    <mergeCell ref="A8:A11"/>
    <mergeCell ref="B8:B9"/>
    <mergeCell ref="B10:B11"/>
    <mergeCell ref="D15:P15"/>
    <mergeCell ref="A16:C16"/>
    <mergeCell ref="A17:A20"/>
    <mergeCell ref="B17:B18"/>
  </mergeCells>
  <phoneticPr fontId="1"/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予定売却電力量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宮下浩幸</dc:creator>
  <cp:lastModifiedBy>宮下</cp:lastModifiedBy>
  <cp:lastPrinted>2022-08-19T07:27:03Z</cp:lastPrinted>
  <dcterms:created xsi:type="dcterms:W3CDTF">2015-06-05T18:19:34Z</dcterms:created>
  <dcterms:modified xsi:type="dcterms:W3CDTF">2022-08-19T07:41:59Z</dcterms:modified>
</cp:coreProperties>
</file>